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令和07年度\050_管財G\300 電力自由化・電気入札関連\入札関係\R7年度\11月入札\001_入札事務\001_R07.11 入札事務（⑥日本昭和音楽村）\HP\onngakumura_koukoku\"/>
    </mc:Choice>
  </mc:AlternateContent>
  <xr:revisionPtr revIDLastSave="0" documentId="13_ncr:1_{A79F7B95-295B-4449-83C1-9E949EC9B7F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" sheetId="5" r:id="rId1"/>
  </sheets>
  <definedNames>
    <definedName name="_xlnm.Print_Area" localSheetId="0">別紙3!$A$1:$R$22</definedName>
    <definedName name="_xlnm.Print_Titles" localSheetId="0">別紙3!$6:$9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5" l="1"/>
  <c r="M12" i="5"/>
  <c r="J12" i="5"/>
  <c r="G12" i="5"/>
  <c r="G13" i="5"/>
  <c r="H13" i="5"/>
  <c r="E13" i="5" l="1"/>
  <c r="D13" i="5"/>
  <c r="N13" i="5" l="1"/>
  <c r="P13" i="5"/>
  <c r="K13" i="5"/>
  <c r="Q12" i="5" l="1"/>
  <c r="R12" i="5" s="1"/>
  <c r="J13" i="5"/>
  <c r="M13" i="5"/>
  <c r="Q13" i="5" l="1"/>
  <c r="R13" i="5"/>
  <c r="R17" i="5" s="1"/>
</calcChain>
</file>

<file path=xl/sharedStrings.xml><?xml version="1.0" encoding="utf-8"?>
<sst xmlns="http://schemas.openxmlformats.org/spreadsheetml/2006/main" count="37" uniqueCount="37">
  <si>
    <t>№</t>
    <phoneticPr fontId="1"/>
  </si>
  <si>
    <t>施設名</t>
    <rPh sb="0" eb="2">
      <t>シセツ</t>
    </rPh>
    <rPh sb="2" eb="3">
      <t>メイ</t>
    </rPh>
    <phoneticPr fontId="4"/>
  </si>
  <si>
    <t>記入上の注意点等</t>
    <rPh sb="0" eb="2">
      <t>キニュウ</t>
    </rPh>
    <rPh sb="2" eb="3">
      <t>ジョウ</t>
    </rPh>
    <rPh sb="4" eb="7">
      <t>チュウイテン</t>
    </rPh>
    <rPh sb="7" eb="8">
      <t>トウ</t>
    </rPh>
    <phoneticPr fontId="1"/>
  </si>
  <si>
    <t>７　電力量料金入札単価には、燃料費調整単価及び再生可能エネルギー発電促進賦課金単価を含まない。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4" eb="17">
      <t>ネンリョウヒ</t>
    </rPh>
    <rPh sb="17" eb="19">
      <t>チョウセイ</t>
    </rPh>
    <rPh sb="19" eb="21">
      <t>タンカ</t>
    </rPh>
    <rPh sb="21" eb="22">
      <t>オヨ</t>
    </rPh>
    <rPh sb="23" eb="25">
      <t>サイセイ</t>
    </rPh>
    <rPh sb="25" eb="27">
      <t>カノウ</t>
    </rPh>
    <rPh sb="32" eb="34">
      <t>ハツデン</t>
    </rPh>
    <rPh sb="34" eb="36">
      <t>ソクシン</t>
    </rPh>
    <rPh sb="36" eb="39">
      <t>フカキン</t>
    </rPh>
    <rPh sb="39" eb="41">
      <t>タンカ</t>
    </rPh>
    <rPh sb="42" eb="43">
      <t>フク</t>
    </rPh>
    <phoneticPr fontId="1"/>
  </si>
  <si>
    <t>合計</t>
    <rPh sb="0" eb="2">
      <t>ゴウケイ</t>
    </rPh>
    <phoneticPr fontId="1"/>
  </si>
  <si>
    <t>基本料金</t>
    <phoneticPr fontId="1"/>
  </si>
  <si>
    <t>電気料金</t>
    <rPh sb="0" eb="2">
      <t>デンキ</t>
    </rPh>
    <rPh sb="2" eb="4">
      <t>リョウキン</t>
    </rPh>
    <phoneticPr fontId="1"/>
  </si>
  <si>
    <t>３　基本料金入札単価及び電力量料金入札単価に、１円未満の端数を含むことができる。</t>
    <rPh sb="2" eb="4">
      <t>キホン</t>
    </rPh>
    <rPh sb="4" eb="6">
      <t>リョウキン</t>
    </rPh>
    <rPh sb="6" eb="8">
      <t>ニュウサツ</t>
    </rPh>
    <rPh sb="8" eb="10">
      <t>タンカ</t>
    </rPh>
    <rPh sb="10" eb="11">
      <t>オヨ</t>
    </rPh>
    <rPh sb="12" eb="14">
      <t>デンリョク</t>
    </rPh>
    <rPh sb="14" eb="15">
      <t>リョウ</t>
    </rPh>
    <rPh sb="15" eb="17">
      <t>リョウキン</t>
    </rPh>
    <rPh sb="17" eb="19">
      <t>ニュウサツ</t>
    </rPh>
    <rPh sb="19" eb="21">
      <t>タンカ</t>
    </rPh>
    <rPh sb="24" eb="25">
      <t>エン</t>
    </rPh>
    <rPh sb="25" eb="27">
      <t>ミマン</t>
    </rPh>
    <rPh sb="28" eb="30">
      <t>ハスウ</t>
    </rPh>
    <rPh sb="31" eb="32">
      <t>フク</t>
    </rPh>
    <phoneticPr fontId="1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</si>
  <si>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1"/>
  </si>
  <si>
    <t>予定
契約電力
（KW）
①</t>
    <rPh sb="0" eb="2">
      <t>ヨテイ</t>
    </rPh>
    <rPh sb="3" eb="5">
      <t>ケイヤク</t>
    </rPh>
    <rPh sb="5" eb="7">
      <t>デンリョク</t>
    </rPh>
    <phoneticPr fontId="1"/>
  </si>
  <si>
    <t>予定使用
電力量
（Kwh/12か月）
②</t>
    <rPh sb="0" eb="2">
      <t>ヨテイ</t>
    </rPh>
    <rPh sb="2" eb="4">
      <t>シヨウ</t>
    </rPh>
    <rPh sb="5" eb="7">
      <t>デンリョク</t>
    </rPh>
    <rPh sb="7" eb="8">
      <t>リョウ</t>
    </rPh>
    <rPh sb="17" eb="18">
      <t>ツキ</t>
    </rPh>
    <phoneticPr fontId="1"/>
  </si>
  <si>
    <t>電力量料金（季節区分）</t>
    <rPh sb="0" eb="2">
      <t>デンリョク</t>
    </rPh>
    <rPh sb="2" eb="3">
      <t>リョウ</t>
    </rPh>
    <rPh sb="3" eb="5">
      <t>リョウキン</t>
    </rPh>
    <rPh sb="6" eb="8">
      <t>キセツ</t>
    </rPh>
    <rPh sb="8" eb="10">
      <t>クブン</t>
    </rPh>
    <phoneticPr fontId="1"/>
  </si>
  <si>
    <t>基本料金
入札単価
（税込）
【円・月/KW】
③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1"/>
  </si>
  <si>
    <t>予定使用
電力量
【Kwh】
⑤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</si>
  <si>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⑥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</si>
  <si>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⑦＝⑤×⑥</t>
    <rPh sb="0" eb="2">
      <t>ショウケイ</t>
    </rPh>
    <rPh sb="4" eb="6">
      <t>ゼイコミ</t>
    </rPh>
    <rPh sb="9" eb="10">
      <t>エン</t>
    </rPh>
    <phoneticPr fontId="1"/>
  </si>
  <si>
    <t>予定使用
電力量
【Kwh】
⑧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</si>
  <si>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⑨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</si>
  <si>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⑩＝⑧×⑨</t>
    <rPh sb="0" eb="2">
      <t>ショウケイ</t>
    </rPh>
    <rPh sb="4" eb="6">
      <t>ゼイコミ</t>
    </rPh>
    <rPh sb="9" eb="10">
      <t>エン</t>
    </rPh>
    <phoneticPr fontId="1"/>
  </si>
  <si>
    <t>１　本書は入札書に添付し、入札書に使用する印鑑で割印を行うこと。</t>
    <rPh sb="2" eb="4">
      <t>ホンショ</t>
    </rPh>
    <rPh sb="5" eb="7">
      <t>ニュウサツ</t>
    </rPh>
    <rPh sb="7" eb="8">
      <t>ショ</t>
    </rPh>
    <rPh sb="9" eb="11">
      <t>テンプ</t>
    </rPh>
    <rPh sb="13" eb="15">
      <t>ニュウサツ</t>
    </rPh>
    <rPh sb="15" eb="16">
      <t>ショ</t>
    </rPh>
    <rPh sb="17" eb="19">
      <t>シヨウ</t>
    </rPh>
    <rPh sb="21" eb="23">
      <t>インカン</t>
    </rPh>
    <rPh sb="24" eb="25">
      <t>ワ</t>
    </rPh>
    <rPh sb="25" eb="26">
      <t>イン</t>
    </rPh>
    <rPh sb="27" eb="28">
      <t>オコナ</t>
    </rPh>
    <phoneticPr fontId="1"/>
  </si>
  <si>
    <t>５　入札金額の算定にあたっては、予定使用電力及び予定使用電力量に基づき算出することとし、力率割引は考慮しないものとする。</t>
    <rPh sb="2" eb="4">
      <t>ニュウサツ</t>
    </rPh>
    <rPh sb="4" eb="6">
      <t>キンガク</t>
    </rPh>
    <rPh sb="7" eb="9">
      <t>サンテイ</t>
    </rPh>
    <rPh sb="16" eb="18">
      <t>ヨテイ</t>
    </rPh>
    <rPh sb="18" eb="20">
      <t>シヨウ</t>
    </rPh>
    <rPh sb="20" eb="22">
      <t>デンリョク</t>
    </rPh>
    <rPh sb="22" eb="23">
      <t>オヨ</t>
    </rPh>
    <rPh sb="24" eb="26">
      <t>ヨテイ</t>
    </rPh>
    <rPh sb="26" eb="28">
      <t>シヨウ</t>
    </rPh>
    <rPh sb="28" eb="30">
      <t>デンリョク</t>
    </rPh>
    <rPh sb="30" eb="31">
      <t>リョウ</t>
    </rPh>
    <rPh sb="32" eb="33">
      <t>モト</t>
    </rPh>
    <rPh sb="35" eb="37">
      <t>サンシュツ</t>
    </rPh>
    <rPh sb="44" eb="46">
      <t>リキリツ</t>
    </rPh>
    <rPh sb="46" eb="48">
      <t>ワリビキ</t>
    </rPh>
    <rPh sb="49" eb="51">
      <t>コウリョ</t>
    </rPh>
    <phoneticPr fontId="1"/>
  </si>
  <si>
    <t>６　電力量料金入札単価は、契約プランに応じて、季節、時間等の区分毎に記入すること。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3" eb="15">
      <t>ケイヤク</t>
    </rPh>
    <rPh sb="19" eb="20">
      <t>オウ</t>
    </rPh>
    <rPh sb="23" eb="25">
      <t>キセツ</t>
    </rPh>
    <rPh sb="26" eb="28">
      <t>ジカン</t>
    </rPh>
    <rPh sb="28" eb="29">
      <t>トウ</t>
    </rPh>
    <rPh sb="30" eb="32">
      <t>クブン</t>
    </rPh>
    <rPh sb="32" eb="33">
      <t>ゴト</t>
    </rPh>
    <rPh sb="34" eb="36">
      <t>キニュウ</t>
    </rPh>
    <phoneticPr fontId="1"/>
  </si>
  <si>
    <t>日本昭和音楽村</t>
    <rPh sb="0" eb="7">
      <t>ニホンショウワオンガクムラ</t>
    </rPh>
    <phoneticPr fontId="5"/>
  </si>
  <si>
    <t>従量　平日（夏季）</t>
    <rPh sb="0" eb="2">
      <t>ジュウリョウ</t>
    </rPh>
    <rPh sb="3" eb="5">
      <t>ヘイジツ</t>
    </rPh>
    <rPh sb="6" eb="8">
      <t>カキ</t>
    </rPh>
    <phoneticPr fontId="1"/>
  </si>
  <si>
    <t>従量　平日（その他季）</t>
    <rPh sb="0" eb="2">
      <t>ジュウリョウ</t>
    </rPh>
    <rPh sb="3" eb="5">
      <t>ヘイジツ</t>
    </rPh>
    <rPh sb="8" eb="9">
      <t>タ</t>
    </rPh>
    <rPh sb="9" eb="10">
      <t>キ</t>
    </rPh>
    <phoneticPr fontId="1"/>
  </si>
  <si>
    <t>従量　休日</t>
    <rPh sb="0" eb="2">
      <t>ジュウリョウ</t>
    </rPh>
    <rPh sb="3" eb="5">
      <t>キュウジツ</t>
    </rPh>
    <phoneticPr fontId="1"/>
  </si>
  <si>
    <t>予定使用
電力量
【Kwh】
⑪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</si>
  <si>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⑫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</si>
  <si>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⑬＝⑪×⑫</t>
    <rPh sb="0" eb="2">
      <t>ショウケイ</t>
    </rPh>
    <rPh sb="4" eb="6">
      <t>ゼイコミ</t>
    </rPh>
    <rPh sb="9" eb="10">
      <t>エン</t>
    </rPh>
    <phoneticPr fontId="1"/>
  </si>
  <si>
    <t xml:space="preserve">
電気料金
合計
（税込）
【円/12か月】
⑮＝④＋⑭</t>
    <rPh sb="10" eb="12">
      <t>ゼイコミ</t>
    </rPh>
    <phoneticPr fontId="1"/>
  </si>
  <si>
    <t>電気料金総価（税抜）＝入札価格　　【円/12か月】　　⑯</t>
    <phoneticPr fontId="1"/>
  </si>
  <si>
    <t>　ただし、電気料金合計【⑮】欄は、計算結果に１円未満の端数が生じたときは、その端数全額を切り捨てた額とする。</t>
    <rPh sb="14" eb="15">
      <t>ラン</t>
    </rPh>
    <phoneticPr fontId="1"/>
  </si>
  <si>
    <t>２　入札金額算定書の【⑯】欄の金額と入札書に記入する金額が一致すること。</t>
    <rPh sb="2" eb="4">
      <t>ニュウサツ</t>
    </rPh>
    <rPh sb="4" eb="6">
      <t>キンガク</t>
    </rPh>
    <rPh sb="6" eb="8">
      <t>サンテイ</t>
    </rPh>
    <rPh sb="8" eb="9">
      <t>ショ</t>
    </rPh>
    <rPh sb="13" eb="14">
      <t>ラン</t>
    </rPh>
    <rPh sb="15" eb="17">
      <t>キンガク</t>
    </rPh>
    <rPh sb="18" eb="20">
      <t>ニュウサツ</t>
    </rPh>
    <rPh sb="20" eb="21">
      <t>ショ</t>
    </rPh>
    <rPh sb="22" eb="24">
      <t>キニュウ</t>
    </rPh>
    <rPh sb="26" eb="28">
      <t>キンガク</t>
    </rPh>
    <rPh sb="29" eb="31">
      <t>イッチ</t>
    </rPh>
    <phoneticPr fontId="1"/>
  </si>
  <si>
    <r>
      <t xml:space="preserve">電力量料金
合計
（税込）
【円/12か月】
</t>
    </r>
    <r>
      <rPr>
        <b/>
        <sz val="11"/>
        <rFont val="ＭＳ Ｐゴシック"/>
        <family val="3"/>
        <charset val="128"/>
        <scheme val="minor"/>
      </rPr>
      <t xml:space="preserve">
⑭</t>
    </r>
    <r>
      <rPr>
        <b/>
        <sz val="12"/>
        <rFont val="ＭＳ Ｐゴシック"/>
        <family val="3"/>
        <charset val="128"/>
        <scheme val="minor"/>
      </rPr>
      <t>＝⑦＋⑩
＋⑬</t>
    </r>
    <rPh sb="10" eb="12">
      <t>ゼイコミ</t>
    </rPh>
    <phoneticPr fontId="1"/>
  </si>
  <si>
    <t>小計
（税込）
【円/12月】
④＝①×③×12×0.85</t>
    <rPh sb="0" eb="2">
      <t>ショウケイ</t>
    </rPh>
    <rPh sb="4" eb="6">
      <t>ゼイコミ</t>
    </rPh>
    <phoneticPr fontId="1"/>
  </si>
  <si>
    <t xml:space="preserve">契約期間
（R7年12月
　～R8年11月）
</t>
    <rPh sb="0" eb="2">
      <t>ケイヤク</t>
    </rPh>
    <rPh sb="8" eb="9">
      <t>ネン</t>
    </rPh>
    <rPh sb="9" eb="10">
      <t>ガンネン</t>
    </rPh>
    <rPh sb="11" eb="12">
      <t>ガツ</t>
    </rPh>
    <rPh sb="17" eb="18">
      <t>ネン</t>
    </rPh>
    <rPh sb="20" eb="21">
      <t>ガツ</t>
    </rPh>
    <phoneticPr fontId="1"/>
  </si>
  <si>
    <t>４　基本料金の小計【④】欄及び電力量料金の合計【⑭】は小数点第三位以下切り捨てとする。</t>
    <rPh sb="2" eb="4">
      <t>キホン</t>
    </rPh>
    <rPh sb="4" eb="6">
      <t>リョウキン</t>
    </rPh>
    <rPh sb="7" eb="9">
      <t>ショウケイ</t>
    </rPh>
    <rPh sb="12" eb="13">
      <t>ラン</t>
    </rPh>
    <rPh sb="13" eb="14">
      <t>オヨ</t>
    </rPh>
    <rPh sb="15" eb="17">
      <t>デンリョク</t>
    </rPh>
    <rPh sb="17" eb="18">
      <t>リョウ</t>
    </rPh>
    <rPh sb="18" eb="20">
      <t>リョウキン</t>
    </rPh>
    <rPh sb="21" eb="23">
      <t>ゴウケイ</t>
    </rPh>
    <rPh sb="27" eb="30">
      <t>ショウスウテン</t>
    </rPh>
    <rPh sb="30" eb="33">
      <t>ダイサンイ</t>
    </rPh>
    <rPh sb="33" eb="35">
      <t>イカ</t>
    </rPh>
    <rPh sb="35" eb="36">
      <t>キ</t>
    </rPh>
    <rPh sb="37" eb="38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</si>
</sst>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;&quot;▲ &quot;#,##0"/>
    <numFmt numFmtId="177" formatCode="#,##0_ "/>
    <numFmt numFmtId="178" formatCode="#,###&quot;か月&quot;"/>
    <numFmt numFmtId="179" formatCode="#,##0.00_ "/>
  </numFmts>
  <fonts count="12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6" fillId="0" borderId="0" xfId="0" applyFont="1" applyProtection="1"/>
    <xf numFmtId="0" fontId="7" fillId="0" borderId="1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178" fontId="10" fillId="0" borderId="2" xfId="0" applyNumberFormat="1" applyFont="1" applyBorder="1" applyAlignment="1">
      <alignment horizontal="center"/>
    </xf>
    <xf numFmtId="179" fontId="11" fillId="0" borderId="10" xfId="0" applyNumberFormat="1" applyFont="1" applyBorder="1"/>
    <xf numFmtId="177" fontId="11" fillId="0" borderId="6" xfId="0" applyNumberFormat="1" applyFont="1" applyBorder="1"/>
    <xf numFmtId="177" fontId="11" fillId="0" borderId="2" xfId="0" applyNumberFormat="1" applyFont="1" applyBorder="1"/>
    <xf numFmtId="0" fontId="11" fillId="0" borderId="2" xfId="0" applyFont="1" applyBorder="1"/>
    <xf numFmtId="177" fontId="11" fillId="0" borderId="11" xfId="0" applyNumberFormat="1" applyFont="1" applyBorder="1"/>
    <xf numFmtId="179" fontId="11" fillId="0" borderId="11" xfId="0" applyNumberFormat="1" applyFont="1" applyBorder="1"/>
    <xf numFmtId="0" fontId="11" fillId="0" borderId="0" xfId="0" applyFont="1"/>
    <xf numFmtId="179" fontId="11" fillId="0" borderId="7" xfId="0" applyNumberFormat="1" applyFont="1" applyBorder="1"/>
    <xf numFmtId="179" fontId="11" fillId="0" borderId="6" xfId="0" applyNumberFormat="1" applyFont="1" applyBorder="1"/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177" fontId="11" fillId="0" borderId="13" xfId="0" applyNumberFormat="1" applyFont="1" applyBorder="1" applyAlignment="1">
      <alignment horizontal="right" vertical="center"/>
    </xf>
    <xf numFmtId="0" fontId="10" fillId="0" borderId="12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7" xfId="0" applyFont="1" applyBorder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</cellXfs>
  <cellStyles count="5">
    <cellStyle name="パーセント 2" xfId="3" xr:uid="{00000000-0005-0000-0000-000000000000}"/>
    <cellStyle name="桁区切り 2" xfId="2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</cellStyles>
  <dxfs count="1">
    <dxf>
      <fill>
        <patternFill>
          <bgColor indexed="43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44185</xdr:colOff>
      <xdr:row>0</xdr:row>
      <xdr:rowOff>133026</xdr:rowOff>
    </xdr:from>
    <xdr:ext cx="864000" cy="2333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65FD55-11FD-482B-8E35-7AD612E22D61}"/>
            </a:ext>
          </a:extLst>
        </xdr:cNvPr>
        <xdr:cNvSpPr txBox="1"/>
      </xdr:nvSpPr>
      <xdr:spPr>
        <a:xfrm>
          <a:off x="16791798" y="133026"/>
          <a:ext cx="864000" cy="2333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>
          <a:spAutoFit/>
        </a:bodyPr>
        <a:lstStyle/>
        <a:p>
          <a:pPr algn="ctr"/>
          <a:r>
            <a:rPr kumimoji="1" lang="ja-JP" altLang="en-US" sz="14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showZeros="0" tabSelected="1" view="pageBreakPreview" zoomScale="93" zoomScaleNormal="25" zoomScaleSheetLayoutView="93" workbookViewId="0">
      <selection activeCell="I12" sqref="I12"/>
    </sheetView>
  </sheetViews>
  <sheetFormatPr defaultColWidth="9" defaultRowHeight="13.2" x14ac:dyDescent="0.2"/>
  <cols>
    <col min="1" max="1" width="4.88671875" style="1" bestFit="1" customWidth="1"/>
    <col min="2" max="2" width="19.21875" style="1" customWidth="1"/>
    <col min="3" max="3" width="16.33203125" style="1" bestFit="1" customWidth="1"/>
    <col min="4" max="4" width="14.6640625" style="1" customWidth="1"/>
    <col min="5" max="5" width="14.44140625" style="1" customWidth="1"/>
    <col min="6" max="6" width="16.33203125" style="1" bestFit="1" customWidth="1"/>
    <col min="7" max="7" width="16" style="1" bestFit="1" customWidth="1"/>
    <col min="8" max="18" width="14.21875" style="1" customWidth="1"/>
    <col min="19" max="19" width="20.6640625" style="1" customWidth="1"/>
    <col min="20" max="21" width="22.77734375" style="1" customWidth="1"/>
    <col min="22" max="16384" width="9" style="1"/>
  </cols>
  <sheetData>
    <row r="1" spans="1:18" ht="36" customHeight="1" x14ac:dyDescent="0.2"/>
    <row r="2" spans="1:18" ht="36" customHeight="1" x14ac:dyDescent="0.2"/>
    <row r="3" spans="1:18" ht="36.75" customHeight="1" x14ac:dyDescent="0.2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3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3"/>
    </row>
    <row r="5" spans="1:18" s="4" customFormat="1" ht="25.5" customHeight="1" x14ac:dyDescent="0.2">
      <c r="A5" s="39" t="s">
        <v>0</v>
      </c>
      <c r="B5" s="40" t="s">
        <v>1</v>
      </c>
      <c r="C5" s="41" t="s">
        <v>35</v>
      </c>
      <c r="D5" s="42" t="s">
        <v>9</v>
      </c>
      <c r="E5" s="43" t="s">
        <v>10</v>
      </c>
      <c r="F5" s="35" t="s">
        <v>6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7"/>
    </row>
    <row r="6" spans="1:18" s="4" customFormat="1" ht="25.5" customHeight="1" thickBot="1" x14ac:dyDescent="0.25">
      <c r="A6" s="39"/>
      <c r="B6" s="40"/>
      <c r="C6" s="41"/>
      <c r="D6" s="42"/>
      <c r="E6" s="43"/>
      <c r="F6" s="35" t="s">
        <v>5</v>
      </c>
      <c r="G6" s="37"/>
      <c r="H6" s="35" t="s">
        <v>11</v>
      </c>
      <c r="I6" s="36"/>
      <c r="J6" s="36"/>
      <c r="K6" s="36"/>
      <c r="L6" s="36"/>
      <c r="M6" s="36"/>
      <c r="N6" s="36"/>
      <c r="O6" s="36"/>
      <c r="P6" s="36"/>
      <c r="Q6" s="37"/>
      <c r="R6" s="22" t="s">
        <v>29</v>
      </c>
    </row>
    <row r="7" spans="1:18" s="4" customFormat="1" ht="25.5" customHeight="1" thickTop="1" thickBot="1" x14ac:dyDescent="0.25">
      <c r="A7" s="39"/>
      <c r="B7" s="40"/>
      <c r="C7" s="41"/>
      <c r="D7" s="42"/>
      <c r="E7" s="43"/>
      <c r="F7" s="24" t="s">
        <v>12</v>
      </c>
      <c r="G7" s="26" t="s">
        <v>34</v>
      </c>
      <c r="H7" s="35" t="s">
        <v>23</v>
      </c>
      <c r="I7" s="36"/>
      <c r="J7" s="37"/>
      <c r="K7" s="35" t="s">
        <v>24</v>
      </c>
      <c r="L7" s="36"/>
      <c r="M7" s="37"/>
      <c r="N7" s="35" t="s">
        <v>25</v>
      </c>
      <c r="O7" s="36"/>
      <c r="P7" s="37"/>
      <c r="Q7" s="22" t="s">
        <v>33</v>
      </c>
      <c r="R7" s="22"/>
    </row>
    <row r="8" spans="1:18" s="4" customFormat="1" ht="30" customHeight="1" thickTop="1" x14ac:dyDescent="0.2">
      <c r="A8" s="39"/>
      <c r="B8" s="40"/>
      <c r="C8" s="41"/>
      <c r="D8" s="42"/>
      <c r="E8" s="43"/>
      <c r="F8" s="25"/>
      <c r="G8" s="27"/>
      <c r="H8" s="28" t="s">
        <v>13</v>
      </c>
      <c r="I8" s="24" t="s">
        <v>14</v>
      </c>
      <c r="J8" s="26" t="s">
        <v>15</v>
      </c>
      <c r="K8" s="30" t="s">
        <v>16</v>
      </c>
      <c r="L8" s="33" t="s">
        <v>17</v>
      </c>
      <c r="M8" s="26" t="s">
        <v>18</v>
      </c>
      <c r="N8" s="30" t="s">
        <v>26</v>
      </c>
      <c r="O8" s="33" t="s">
        <v>27</v>
      </c>
      <c r="P8" s="26" t="s">
        <v>28</v>
      </c>
      <c r="Q8" s="22"/>
      <c r="R8" s="22"/>
    </row>
    <row r="9" spans="1:18" s="4" customFormat="1" ht="30" customHeight="1" x14ac:dyDescent="0.2">
      <c r="A9" s="39"/>
      <c r="B9" s="40"/>
      <c r="C9" s="41"/>
      <c r="D9" s="42"/>
      <c r="E9" s="43"/>
      <c r="F9" s="25"/>
      <c r="G9" s="27"/>
      <c r="H9" s="28"/>
      <c r="I9" s="29"/>
      <c r="J9" s="26"/>
      <c r="K9" s="31"/>
      <c r="L9" s="34"/>
      <c r="M9" s="26"/>
      <c r="N9" s="31"/>
      <c r="O9" s="34"/>
      <c r="P9" s="26"/>
      <c r="Q9" s="22"/>
      <c r="R9" s="22"/>
    </row>
    <row r="10" spans="1:18" s="4" customFormat="1" ht="30" customHeight="1" x14ac:dyDescent="0.2">
      <c r="A10" s="39"/>
      <c r="B10" s="40"/>
      <c r="C10" s="41"/>
      <c r="D10" s="42"/>
      <c r="E10" s="43"/>
      <c r="F10" s="25"/>
      <c r="G10" s="27"/>
      <c r="H10" s="28"/>
      <c r="I10" s="29"/>
      <c r="J10" s="26"/>
      <c r="K10" s="31"/>
      <c r="L10" s="34"/>
      <c r="M10" s="26"/>
      <c r="N10" s="31"/>
      <c r="O10" s="34"/>
      <c r="P10" s="26"/>
      <c r="Q10" s="22"/>
      <c r="R10" s="22"/>
    </row>
    <row r="11" spans="1:18" s="4" customFormat="1" ht="30" customHeight="1" x14ac:dyDescent="0.2">
      <c r="A11" s="39"/>
      <c r="B11" s="40"/>
      <c r="C11" s="41"/>
      <c r="D11" s="42"/>
      <c r="E11" s="43"/>
      <c r="F11" s="25"/>
      <c r="G11" s="27"/>
      <c r="H11" s="28"/>
      <c r="I11" s="25"/>
      <c r="J11" s="27"/>
      <c r="K11" s="32"/>
      <c r="L11" s="29"/>
      <c r="M11" s="27"/>
      <c r="N11" s="32"/>
      <c r="O11" s="29"/>
      <c r="P11" s="27"/>
      <c r="Q11" s="23"/>
      <c r="R11" s="23"/>
    </row>
    <row r="12" spans="1:18" s="4" customFormat="1" ht="25.5" customHeight="1" x14ac:dyDescent="0.2">
      <c r="A12" s="5">
        <v>1</v>
      </c>
      <c r="B12" s="6" t="s">
        <v>22</v>
      </c>
      <c r="C12" s="7">
        <v>12</v>
      </c>
      <c r="D12" s="9">
        <v>124</v>
      </c>
      <c r="E12" s="9">
        <v>133359</v>
      </c>
      <c r="F12" s="8"/>
      <c r="G12" s="15">
        <f>ROUNDDOWN(D12*F12,2)*12*0.85</f>
        <v>0</v>
      </c>
      <c r="H12" s="9">
        <v>28022</v>
      </c>
      <c r="I12" s="8"/>
      <c r="J12" s="15">
        <f>ROUNDDOWN(H12*I12,2)</f>
        <v>0</v>
      </c>
      <c r="K12" s="9">
        <v>55609</v>
      </c>
      <c r="L12" s="8"/>
      <c r="M12" s="15">
        <f>ROUNDDOWN(K12*L12,2)</f>
        <v>0</v>
      </c>
      <c r="N12" s="9">
        <v>49728</v>
      </c>
      <c r="O12" s="8"/>
      <c r="P12" s="15">
        <f>ROUNDDOWN(N12*O12,2)</f>
        <v>0</v>
      </c>
      <c r="Q12" s="16">
        <f>SUM(J12,M12,P12)</f>
        <v>0</v>
      </c>
      <c r="R12" s="10">
        <f>SUM(G12,Q12)</f>
        <v>0</v>
      </c>
    </row>
    <row r="13" spans="1:18" s="4" customFormat="1" ht="25.5" customHeight="1" thickBot="1" x14ac:dyDescent="0.25">
      <c r="A13" s="17" t="s">
        <v>4</v>
      </c>
      <c r="B13" s="18"/>
      <c r="C13" s="11"/>
      <c r="D13" s="9">
        <f>SUM(D12:D12)</f>
        <v>124</v>
      </c>
      <c r="E13" s="9">
        <f>SUM(E12:E12)</f>
        <v>133359</v>
      </c>
      <c r="F13" s="12"/>
      <c r="G13" s="15">
        <f>SUM(G12:G12)</f>
        <v>0</v>
      </c>
      <c r="H13" s="9">
        <f>SUM(H12:H12)</f>
        <v>28022</v>
      </c>
      <c r="I13" s="13"/>
      <c r="J13" s="15">
        <f>SUM(J12:J12)</f>
        <v>0</v>
      </c>
      <c r="K13" s="9">
        <f>SUM(K12:K12)</f>
        <v>55609</v>
      </c>
      <c r="L13" s="13"/>
      <c r="M13" s="15">
        <f>SUM(M12:M12)</f>
        <v>0</v>
      </c>
      <c r="N13" s="9">
        <f>SUM(N12:N12)</f>
        <v>49728</v>
      </c>
      <c r="O13" s="13"/>
      <c r="P13" s="15">
        <f>SUM(P12:P12)</f>
        <v>0</v>
      </c>
      <c r="Q13" s="16">
        <f>SUM(Q12:Q12)</f>
        <v>0</v>
      </c>
      <c r="R13" s="10">
        <f>SUM(R12:R12)</f>
        <v>0</v>
      </c>
    </row>
    <row r="14" spans="1:18" s="4" customFormat="1" ht="13.8" thickTop="1" x14ac:dyDescent="0.2">
      <c r="A14" s="14" t="s">
        <v>2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s="4" customFormat="1" x14ac:dyDescent="0.2">
      <c r="A15" s="14" t="s">
        <v>19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s="4" customFormat="1" x14ac:dyDescent="0.2">
      <c r="A16" s="14" t="s">
        <v>32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s="4" customFormat="1" x14ac:dyDescent="0.2">
      <c r="A17" s="14" t="s">
        <v>7</v>
      </c>
      <c r="B17" s="14"/>
      <c r="C17" s="14"/>
      <c r="D17" s="14"/>
      <c r="E17" s="14"/>
      <c r="F17" s="14"/>
      <c r="G17" s="14"/>
      <c r="H17" s="14"/>
      <c r="I17" s="14"/>
      <c r="J17" s="14"/>
      <c r="K17" s="19" t="s">
        <v>30</v>
      </c>
      <c r="L17" s="19"/>
      <c r="M17" s="19"/>
      <c r="N17" s="19"/>
      <c r="O17" s="19"/>
      <c r="P17" s="19"/>
      <c r="Q17" s="19"/>
      <c r="R17" s="20">
        <f>ROUNDDOWN(R13/1.1,0)</f>
        <v>0</v>
      </c>
    </row>
    <row r="18" spans="1:18" s="4" customFormat="1" x14ac:dyDescent="0.2">
      <c r="A18" s="14" t="s">
        <v>36</v>
      </c>
      <c r="B18" s="14"/>
      <c r="C18" s="14"/>
      <c r="D18" s="14"/>
      <c r="E18" s="14"/>
      <c r="F18" s="14"/>
      <c r="G18" s="14"/>
      <c r="H18" s="14"/>
      <c r="I18" s="14"/>
      <c r="J18" s="14"/>
      <c r="K18" s="19"/>
      <c r="L18" s="19"/>
      <c r="M18" s="19"/>
      <c r="N18" s="19"/>
      <c r="O18" s="19"/>
      <c r="P18" s="19"/>
      <c r="Q18" s="19"/>
      <c r="R18" s="21"/>
    </row>
    <row r="19" spans="1:18" s="4" customFormat="1" x14ac:dyDescent="0.2">
      <c r="A19" s="14" t="s">
        <v>31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 s="4" customFormat="1" x14ac:dyDescent="0.2">
      <c r="A20" s="14" t="s">
        <v>20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s="4" customFormat="1" x14ac:dyDescent="0.2">
      <c r="A21" s="14" t="s">
        <v>21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s="4" customFormat="1" x14ac:dyDescent="0.2">
      <c r="A22" s="14" t="s">
        <v>3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</sheetData>
  <mergeCells count="28">
    <mergeCell ref="A3:R3"/>
    <mergeCell ref="F6:G6"/>
    <mergeCell ref="H6:Q6"/>
    <mergeCell ref="F5:R5"/>
    <mergeCell ref="H7:J7"/>
    <mergeCell ref="K7:M7"/>
    <mergeCell ref="A5:A11"/>
    <mergeCell ref="B5:B11"/>
    <mergeCell ref="C5:C11"/>
    <mergeCell ref="D5:D11"/>
    <mergeCell ref="E5:E11"/>
    <mergeCell ref="P8:P11"/>
    <mergeCell ref="A13:B13"/>
    <mergeCell ref="K17:Q18"/>
    <mergeCell ref="R17:R18"/>
    <mergeCell ref="R6:R11"/>
    <mergeCell ref="F7:F11"/>
    <mergeCell ref="G7:G11"/>
    <mergeCell ref="Q7:Q11"/>
    <mergeCell ref="H8:H11"/>
    <mergeCell ref="I8:I11"/>
    <mergeCell ref="J8:J11"/>
    <mergeCell ref="K8:K11"/>
    <mergeCell ref="L8:L11"/>
    <mergeCell ref="M8:M11"/>
    <mergeCell ref="N7:P7"/>
    <mergeCell ref="N8:N11"/>
    <mergeCell ref="O8:O11"/>
  </mergeCells>
  <phoneticPr fontId="1"/>
  <conditionalFormatting sqref="B12">
    <cfRule type="expression" dxfId="0" priority="1" stopIfTrue="1">
      <formula>B12=""</formula>
    </cfRule>
  </conditionalFormatting>
  <printOptions horizontalCentered="1"/>
  <pageMargins left="0.9055118110236221" right="0.9055118110236221" top="1.1417322834645669" bottom="1.1417322834645669" header="0.31496062992125984" footer="0.31496062992125984"/>
  <pageSetup paperSize="8" scale="74" fitToHeight="0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</vt:lpstr>
      <vt:lpstr>別紙3!Print_Area</vt:lpstr>
      <vt:lpstr>別紙3!Print_Titles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2022-10-07T00:16:01Z</cp:lastPrinted>
  <dcterms:modified xsi:type="dcterms:W3CDTF">2025-10-30T02:00:23Z</dcterms:modified>
</cp:coreProperties>
</file>